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2" i="4"/>
  <c r="D21"/>
  <c r="D15" s="1"/>
  <c r="D32"/>
  <c r="D33"/>
  <c r="D39"/>
  <c r="D37"/>
  <c r="D41"/>
  <c r="D5"/>
  <c r="D45"/>
  <c r="D13" l="1"/>
  <c r="D12"/>
  <c r="D11"/>
  <c r="D35" l="1"/>
  <c r="D29"/>
  <c r="D54" l="1"/>
  <c r="D53" s="1"/>
  <c r="D51"/>
  <c r="D59"/>
  <c r="D58"/>
  <c r="D57"/>
  <c r="D62"/>
  <c r="D43"/>
  <c r="D42" s="1"/>
  <c r="D23"/>
  <c r="D4" l="1"/>
  <c r="D30"/>
  <c r="D26"/>
  <c r="D19"/>
  <c r="D17" s="1"/>
  <c r="D16" s="1"/>
  <c r="D9"/>
  <c r="D7"/>
  <c r="D6" s="1"/>
</calcChain>
</file>

<file path=xl/sharedStrings.xml><?xml version="1.0" encoding="utf-8"?>
<sst xmlns="http://schemas.openxmlformats.org/spreadsheetml/2006/main" count="119" uniqueCount="69">
  <si>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</si>
  <si>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</si>
  <si>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</si>
  <si>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</si>
  <si>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</si>
  <si>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</si>
  <si>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</si>
  <si>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</si>
  <si>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</si>
  <si>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</si>
  <si>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</si>
  <si>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</si>
  <si>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</si>
  <si>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</si>
  <si>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</si>
  <si>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</si>
  <si>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</si>
  <si>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</si>
  <si>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</si>
  <si>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</si>
  <si>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</si>
  <si>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</si>
  <si>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</si>
  <si>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</si>
  <si>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</si>
  <si>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</si>
  <si>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</si>
  <si>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</si>
  <si>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</si>
  <si>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</si>
  <si>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</si>
  <si>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</si>
  <si>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</si>
  <si>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</si>
  <si>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</si>
  <si>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</si>
  <si>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</si>
  <si>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</si>
  <si>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</si>
  <si>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</si>
  <si>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</si>
  <si>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</si>
  <si>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</si>
  <si>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</si>
  <si>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</si>
  <si>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</si>
  <si>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</si>
  <si>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</si>
  <si>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</si>
  <si>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</si>
  <si>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</si>
  <si>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</si>
  <si>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</si>
  <si>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</si>
  <si>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</si>
  <si>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</si>
  <si>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 xml:space="preserve">Распределение бюджетных ассигнований 
сельского поселения  Ибраевский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</si>
  <si>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Ибраевский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</si>
  <si>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</si>
  <si>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Приложение 8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24 декабря 2019 года № 35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2020 год и на плановый период 2021 и 2022 годов"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</si>
  <si>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</si>
  <si>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</si>
  <si>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21 1 03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</si>
  <si>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</si>
  <si>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S2473</t>
  </si>
  <si>
    <t>Капитальные вложения в объекты муниципальной собственности</t>
  </si>
  <si>
    <t>21 1 03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</si>
  <si>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</si>
  <si>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21 1 03 S2470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</si>
</sst>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view="pageBreakPreview" topLeftCell="A2" zoomScale="85" zoomScaleNormal="100" zoomScaleSheetLayoutView="85" workbookViewId="0">
      <selection activeCell="D23" sqref="D23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5.5703125" style="32" customWidth="1"/>
    <col min="5" max="5" width="10.28515625" bestFit="1" customWidth="1"/>
  </cols>
  <sheetData>
    <row r="1" spans="1:5" ht="184.7" customHeight="1">
      <c r="A1" s="63" t="s">
        <v>59</v>
      </c>
      <c r="B1" s="63"/>
      <c r="C1" s="63"/>
      <c r="D1" s="63"/>
      <c r="E1" s="3"/>
    </row>
    <row r="2" spans="1:5" ht="123" customHeight="1" thickBot="1">
      <c r="A2" s="64" t="s">
        <v>56</v>
      </c>
      <c r="B2" s="64"/>
      <c r="C2" s="64"/>
      <c r="D2" s="64"/>
      <c r="E2" s="4"/>
    </row>
    <row r="3" spans="1:5" ht="19.5" thickBot="1">
      <c r="A3" s="7" t="s">
        <v>1</v>
      </c>
      <c r="B3" s="9" t="s">
        <v>2</v>
      </c>
      <c r="C3" s="9" t="s">
        <v>3</v>
      </c>
      <c r="D3" s="31" t="s">
        <v>35</v>
      </c>
    </row>
    <row r="4" spans="1:5" ht="19.5" thickBot="1">
      <c r="A4" s="10" t="s">
        <v>0</v>
      </c>
      <c r="B4" s="29"/>
      <c r="C4" s="6"/>
      <c r="D4" s="30">
        <f>D5+D15+D41+D11</f>
        <v>3799362.06</v>
      </c>
    </row>
    <row r="5" spans="1:5" ht="118.5" customHeight="1" thickBot="1">
      <c r="A5" s="10" t="s">
        <v>57</v>
      </c>
      <c r="B5" s="8" t="s">
        <v>27</v>
      </c>
      <c r="C5" s="6"/>
      <c r="D5" s="30">
        <f>D8+D10</f>
        <v>340000</v>
      </c>
    </row>
    <row r="6" spans="1:5" ht="75.75" thickBot="1">
      <c r="A6" s="11" t="s">
        <v>14</v>
      </c>
      <c r="B6" s="6" t="s">
        <v>28</v>
      </c>
      <c r="C6" s="6"/>
      <c r="D6" s="18">
        <f>D7</f>
        <v>100000</v>
      </c>
    </row>
    <row r="7" spans="1:5" ht="60" customHeight="1" thickBot="1">
      <c r="A7" s="11" t="s">
        <v>15</v>
      </c>
      <c r="B7" s="6" t="s">
        <v>28</v>
      </c>
      <c r="C7" s="6"/>
      <c r="D7" s="18">
        <f>D8</f>
        <v>100000</v>
      </c>
    </row>
    <row r="8" spans="1:5" ht="38.25" thickBot="1">
      <c r="A8" s="11" t="s">
        <v>9</v>
      </c>
      <c r="B8" s="6" t="s">
        <v>28</v>
      </c>
      <c r="C8" s="6">
        <v>200</v>
      </c>
      <c r="D8" s="18">
        <v>100000</v>
      </c>
    </row>
    <row r="9" spans="1:5" s="24" customFormat="1" ht="60" customHeight="1" thickBot="1">
      <c r="A9" s="23" t="s">
        <v>15</v>
      </c>
      <c r="B9" s="25" t="s">
        <v>39</v>
      </c>
      <c r="C9" s="25"/>
      <c r="D9" s="18">
        <f>D10</f>
        <v>240000</v>
      </c>
    </row>
    <row r="10" spans="1:5" s="24" customFormat="1" ht="38.25" thickBot="1">
      <c r="A10" s="23" t="s">
        <v>9</v>
      </c>
      <c r="B10" s="25" t="s">
        <v>39</v>
      </c>
      <c r="C10" s="25">
        <v>200</v>
      </c>
      <c r="D10" s="18">
        <v>240000</v>
      </c>
    </row>
    <row r="11" spans="1:5" s="33" customFormat="1" ht="38.25" thickBot="1">
      <c r="A11" s="46" t="s">
        <v>51</v>
      </c>
      <c r="B11" s="7"/>
      <c r="C11" s="7"/>
      <c r="D11" s="48">
        <f>D14</f>
        <v>55000</v>
      </c>
    </row>
    <row r="12" spans="1:5" s="33" customFormat="1" ht="19.5" thickBot="1">
      <c r="A12" s="47" t="s">
        <v>52</v>
      </c>
      <c r="B12" s="7" t="s">
        <v>27</v>
      </c>
      <c r="C12" s="7"/>
      <c r="D12" s="45">
        <f>D14</f>
        <v>55000</v>
      </c>
    </row>
    <row r="13" spans="1:5" s="33" customFormat="1" ht="135" customHeight="1" thickBot="1">
      <c r="A13" s="47" t="s">
        <v>44</v>
      </c>
      <c r="B13" s="7" t="s">
        <v>60</v>
      </c>
      <c r="C13" s="7"/>
      <c r="D13" s="45">
        <f>D14</f>
        <v>55000</v>
      </c>
    </row>
    <row r="14" spans="1:5" s="33" customFormat="1" ht="38.25" thickBot="1">
      <c r="A14" s="22" t="s">
        <v>9</v>
      </c>
      <c r="B14" s="7" t="s">
        <v>60</v>
      </c>
      <c r="C14" s="7">
        <v>200</v>
      </c>
      <c r="D14" s="45">
        <v>55000</v>
      </c>
    </row>
    <row r="15" spans="1:5" ht="116.25" customHeight="1" thickBot="1">
      <c r="A15" s="10" t="s">
        <v>58</v>
      </c>
      <c r="B15" s="8" t="s">
        <v>29</v>
      </c>
      <c r="C15" s="8"/>
      <c r="D15" s="30">
        <f>D20+D21</f>
        <v>1255903.52</v>
      </c>
    </row>
    <row r="16" spans="1:5" ht="19.5" thickBot="1">
      <c r="A16" s="11" t="s">
        <v>16</v>
      </c>
      <c r="B16" s="6"/>
      <c r="C16" s="6"/>
      <c r="D16" s="18">
        <f>D17</f>
        <v>82477.47</v>
      </c>
    </row>
    <row r="17" spans="1:5" ht="18.75">
      <c r="A17" s="14" t="s">
        <v>36</v>
      </c>
      <c r="B17" s="65" t="s">
        <v>38</v>
      </c>
      <c r="C17" s="65"/>
      <c r="D17" s="67">
        <f>D19</f>
        <v>82477.47</v>
      </c>
    </row>
    <row r="18" spans="1:5" ht="40.700000000000003" customHeight="1" thickBot="1">
      <c r="A18" s="11" t="s">
        <v>37</v>
      </c>
      <c r="B18" s="66"/>
      <c r="C18" s="66"/>
      <c r="D18" s="68"/>
    </row>
    <row r="19" spans="1:5" ht="25.5" customHeight="1" thickBot="1">
      <c r="A19" s="11" t="s">
        <v>17</v>
      </c>
      <c r="B19" s="6" t="s">
        <v>30</v>
      </c>
      <c r="C19" s="6"/>
      <c r="D19" s="18">
        <f>D20</f>
        <v>82477.47</v>
      </c>
    </row>
    <row r="20" spans="1:5" ht="38.25" thickBot="1">
      <c r="A20" s="11" t="s">
        <v>9</v>
      </c>
      <c r="B20" s="6" t="s">
        <v>30</v>
      </c>
      <c r="C20" s="6">
        <v>200</v>
      </c>
      <c r="D20" s="44">
        <v>82477.47</v>
      </c>
    </row>
    <row r="21" spans="1:5" ht="19.5" thickBot="1">
      <c r="A21" s="11" t="s">
        <v>18</v>
      </c>
      <c r="B21" s="6"/>
      <c r="C21" s="6"/>
      <c r="D21" s="44">
        <f>D22</f>
        <v>1173426.05</v>
      </c>
    </row>
    <row r="22" spans="1:5" ht="57" thickBot="1">
      <c r="A22" s="11" t="s">
        <v>19</v>
      </c>
      <c r="B22" s="6" t="s">
        <v>31</v>
      </c>
      <c r="C22" s="6"/>
      <c r="D22" s="44">
        <f>D23+D26+D28+D30+D32</f>
        <v>1173426.05</v>
      </c>
    </row>
    <row r="23" spans="1:5" ht="38.25" thickBot="1">
      <c r="A23" s="11" t="s">
        <v>20</v>
      </c>
      <c r="B23" s="6" t="s">
        <v>32</v>
      </c>
      <c r="C23" s="6"/>
      <c r="D23" s="44">
        <f>D24+D25</f>
        <v>159766.04999999999</v>
      </c>
    </row>
    <row r="24" spans="1:5" ht="38.25" thickBot="1">
      <c r="A24" s="11" t="s">
        <v>9</v>
      </c>
      <c r="B24" s="6" t="s">
        <v>32</v>
      </c>
      <c r="C24" s="6">
        <v>200</v>
      </c>
      <c r="D24" s="44">
        <v>159766.04999999999</v>
      </c>
      <c r="E24" s="2"/>
    </row>
    <row r="25" spans="1:5" ht="19.5" hidden="1" thickBot="1">
      <c r="A25" s="12" t="s">
        <v>10</v>
      </c>
      <c r="B25" s="6" t="s">
        <v>32</v>
      </c>
      <c r="C25" s="6">
        <v>800</v>
      </c>
      <c r="D25" s="18">
        <v>0</v>
      </c>
    </row>
    <row r="26" spans="1:5" s="5" customFormat="1" ht="75.75" thickBot="1">
      <c r="A26" s="36" t="s">
        <v>42</v>
      </c>
      <c r="B26" s="17" t="s">
        <v>33</v>
      </c>
      <c r="C26" s="6"/>
      <c r="D26" s="38">
        <f>D27</f>
        <v>10000</v>
      </c>
    </row>
    <row r="27" spans="1:5" s="5" customFormat="1" ht="38.25" thickBot="1">
      <c r="A27" s="15" t="s">
        <v>9</v>
      </c>
      <c r="B27" s="17" t="s">
        <v>33</v>
      </c>
      <c r="C27" s="6">
        <v>200</v>
      </c>
      <c r="D27" s="18">
        <v>10000</v>
      </c>
    </row>
    <row r="28" spans="1:5" s="33" customFormat="1" ht="27" customHeight="1" thickBot="1">
      <c r="A28" s="36" t="s">
        <v>53</v>
      </c>
      <c r="B28" s="34" t="s">
        <v>54</v>
      </c>
      <c r="C28" s="34"/>
      <c r="D28" s="38">
        <v>8400</v>
      </c>
    </row>
    <row r="29" spans="1:5" s="33" customFormat="1" ht="38.25" thickBot="1">
      <c r="A29" s="36" t="s">
        <v>9</v>
      </c>
      <c r="B29" s="34" t="s">
        <v>54</v>
      </c>
      <c r="C29" s="34">
        <v>200</v>
      </c>
      <c r="D29" s="38">
        <f>D28</f>
        <v>8400</v>
      </c>
    </row>
    <row r="30" spans="1:5" ht="57.75" customHeight="1" thickBot="1">
      <c r="A30" s="36" t="s">
        <v>15</v>
      </c>
      <c r="B30" s="6" t="s">
        <v>34</v>
      </c>
      <c r="C30" s="6"/>
      <c r="D30" s="38">
        <f>D31</f>
        <v>170000</v>
      </c>
    </row>
    <row r="31" spans="1:5" ht="38.25" thickBot="1">
      <c r="A31" s="11" t="s">
        <v>9</v>
      </c>
      <c r="B31" s="6" t="s">
        <v>34</v>
      </c>
      <c r="C31" s="6">
        <v>200</v>
      </c>
      <c r="D31" s="18">
        <v>170000</v>
      </c>
    </row>
    <row r="32" spans="1:5" s="54" customFormat="1" ht="38.25" thickBot="1">
      <c r="A32" s="57" t="s">
        <v>65</v>
      </c>
      <c r="B32" s="59" t="s">
        <v>66</v>
      </c>
      <c r="C32" s="55"/>
      <c r="D32" s="56">
        <f>D36+D38+D40+D34</f>
        <v>825260</v>
      </c>
    </row>
    <row r="33" spans="1:4" s="58" customFormat="1" ht="65.25" customHeight="1" thickBot="1">
      <c r="A33" s="62" t="s">
        <v>67</v>
      </c>
      <c r="B33" s="55" t="s">
        <v>68</v>
      </c>
      <c r="C33" s="59"/>
      <c r="D33" s="60">
        <f>D34</f>
        <v>602965</v>
      </c>
    </row>
    <row r="34" spans="1:4" s="58" customFormat="1" ht="38.25" thickBot="1">
      <c r="A34" s="61" t="s">
        <v>9</v>
      </c>
      <c r="B34" s="55" t="s">
        <v>68</v>
      </c>
      <c r="C34" s="59">
        <v>200</v>
      </c>
      <c r="D34" s="60">
        <v>602965</v>
      </c>
    </row>
    <row r="35" spans="1:4" s="33" customFormat="1" ht="65.25" customHeight="1" thickBot="1">
      <c r="A35" s="43" t="s">
        <v>41</v>
      </c>
      <c r="B35" s="34" t="s">
        <v>55</v>
      </c>
      <c r="C35" s="34"/>
      <c r="D35" s="38">
        <f>D36</f>
        <v>101700</v>
      </c>
    </row>
    <row r="36" spans="1:4" s="33" customFormat="1" ht="38.25" thickBot="1">
      <c r="A36" s="43" t="s">
        <v>9</v>
      </c>
      <c r="B36" s="34" t="s">
        <v>55</v>
      </c>
      <c r="C36" s="34">
        <v>200</v>
      </c>
      <c r="D36" s="38">
        <v>101700</v>
      </c>
    </row>
    <row r="37" spans="1:4" s="33" customFormat="1" ht="75.75" customHeight="1" thickBot="1">
      <c r="A37" s="49" t="s">
        <v>61</v>
      </c>
      <c r="B37" s="50" t="s">
        <v>62</v>
      </c>
      <c r="C37" s="34"/>
      <c r="D37" s="38">
        <f>D38</f>
        <v>60297</v>
      </c>
    </row>
    <row r="38" spans="1:4" s="33" customFormat="1" ht="38.25" thickBot="1">
      <c r="A38" s="43" t="s">
        <v>9</v>
      </c>
      <c r="B38" s="51" t="s">
        <v>62</v>
      </c>
      <c r="C38" s="34">
        <v>200</v>
      </c>
      <c r="D38" s="38">
        <v>60297</v>
      </c>
    </row>
    <row r="39" spans="1:4" s="33" customFormat="1" ht="78.75" customHeight="1" thickBot="1">
      <c r="A39" s="52" t="s">
        <v>63</v>
      </c>
      <c r="B39" s="53" t="s">
        <v>64</v>
      </c>
      <c r="C39" s="34"/>
      <c r="D39" s="38">
        <f>D40</f>
        <v>60298</v>
      </c>
    </row>
    <row r="40" spans="1:4" s="33" customFormat="1" ht="38.25" thickBot="1">
      <c r="A40" s="43" t="s">
        <v>9</v>
      </c>
      <c r="B40" s="55" t="s">
        <v>64</v>
      </c>
      <c r="C40" s="34">
        <v>200</v>
      </c>
      <c r="D40" s="38">
        <v>60298</v>
      </c>
    </row>
    <row r="41" spans="1:4" ht="26.25" customHeight="1" thickBot="1">
      <c r="A41" s="21" t="s">
        <v>5</v>
      </c>
      <c r="B41" s="8" t="s">
        <v>21</v>
      </c>
      <c r="C41" s="8"/>
      <c r="D41" s="30">
        <f>D42+D53+D57+D61</f>
        <v>2148458.54</v>
      </c>
    </row>
    <row r="42" spans="1:4" ht="19.5" thickBot="1">
      <c r="A42" s="11" t="s">
        <v>4</v>
      </c>
      <c r="B42" s="6"/>
      <c r="C42" s="6"/>
      <c r="D42" s="18">
        <f>D43+D45+D49</f>
        <v>1754867.42</v>
      </c>
    </row>
    <row r="43" spans="1:4" ht="19.5" thickBot="1">
      <c r="A43" s="11" t="s">
        <v>6</v>
      </c>
      <c r="B43" s="6" t="s">
        <v>22</v>
      </c>
      <c r="C43" s="6"/>
      <c r="D43" s="18">
        <f>D44</f>
        <v>654000</v>
      </c>
    </row>
    <row r="44" spans="1:4" ht="75.75" thickBot="1">
      <c r="A44" s="11" t="s">
        <v>7</v>
      </c>
      <c r="B44" s="6" t="s">
        <v>22</v>
      </c>
      <c r="C44" s="6">
        <v>100</v>
      </c>
      <c r="D44" s="18">
        <v>654000</v>
      </c>
    </row>
    <row r="45" spans="1:4" ht="19.5" thickBot="1">
      <c r="A45" s="36" t="s">
        <v>8</v>
      </c>
      <c r="B45" s="6" t="s">
        <v>23</v>
      </c>
      <c r="C45" s="6"/>
      <c r="D45" s="38">
        <f>D46+D47+D52+D48</f>
        <v>1090867.42</v>
      </c>
    </row>
    <row r="46" spans="1:4" ht="75.75" thickBot="1">
      <c r="A46" s="11" t="s">
        <v>7</v>
      </c>
      <c r="B46" s="6" t="s">
        <v>23</v>
      </c>
      <c r="C46" s="6">
        <v>100</v>
      </c>
      <c r="D46" s="18">
        <v>725000</v>
      </c>
    </row>
    <row r="47" spans="1:4" ht="38.25" thickBot="1">
      <c r="A47" s="11" t="s">
        <v>9</v>
      </c>
      <c r="B47" s="6" t="s">
        <v>23</v>
      </c>
      <c r="C47" s="6">
        <v>200</v>
      </c>
      <c r="D47" s="44">
        <v>338867.42</v>
      </c>
    </row>
    <row r="48" spans="1:4" ht="19.5" thickBot="1">
      <c r="A48" s="11" t="s">
        <v>10</v>
      </c>
      <c r="B48" s="6" t="s">
        <v>23</v>
      </c>
      <c r="C48" s="6">
        <v>800</v>
      </c>
      <c r="D48" s="18">
        <v>7500</v>
      </c>
    </row>
    <row r="49" spans="1:4" ht="24.75" customHeight="1" thickBot="1">
      <c r="A49" s="12" t="s">
        <v>11</v>
      </c>
      <c r="B49" s="6" t="s">
        <v>25</v>
      </c>
      <c r="C49" s="13"/>
      <c r="D49" s="18">
        <v>10000</v>
      </c>
    </row>
    <row r="50" spans="1:4" ht="19.5" thickBot="1">
      <c r="A50" s="12" t="s">
        <v>10</v>
      </c>
      <c r="B50" s="6" t="s">
        <v>25</v>
      </c>
      <c r="C50" s="6">
        <v>800</v>
      </c>
      <c r="D50" s="18">
        <v>10000</v>
      </c>
    </row>
    <row r="51" spans="1:4" s="16" customFormat="1" ht="75.75" thickBot="1">
      <c r="A51" s="23" t="s">
        <v>42</v>
      </c>
      <c r="B51" s="20" t="s">
        <v>24</v>
      </c>
      <c r="C51" s="17"/>
      <c r="D51" s="18">
        <f>D52</f>
        <v>19500</v>
      </c>
    </row>
    <row r="52" spans="1:4" s="16" customFormat="1" ht="38.25" thickBot="1">
      <c r="A52" s="19" t="s">
        <v>9</v>
      </c>
      <c r="B52" s="20" t="s">
        <v>24</v>
      </c>
      <c r="C52" s="17">
        <v>200</v>
      </c>
      <c r="D52" s="18">
        <v>19500</v>
      </c>
    </row>
    <row r="53" spans="1:4" ht="19.5" thickBot="1">
      <c r="A53" s="28" t="s">
        <v>12</v>
      </c>
      <c r="B53" s="6"/>
      <c r="C53" s="6"/>
      <c r="D53" s="30">
        <f>D54</f>
        <v>80500</v>
      </c>
    </row>
    <row r="54" spans="1:4" ht="57" thickBot="1">
      <c r="A54" s="12" t="s">
        <v>13</v>
      </c>
      <c r="B54" s="6" t="s">
        <v>26</v>
      </c>
      <c r="C54" s="6"/>
      <c r="D54" s="18">
        <f>D55+D56</f>
        <v>80500</v>
      </c>
    </row>
    <row r="55" spans="1:4" ht="75.75" thickBot="1">
      <c r="A55" s="27" t="s">
        <v>7</v>
      </c>
      <c r="B55" s="6" t="s">
        <v>26</v>
      </c>
      <c r="C55" s="6">
        <v>100</v>
      </c>
      <c r="D55" s="18">
        <v>75500</v>
      </c>
    </row>
    <row r="56" spans="1:4" ht="38.25" thickBot="1">
      <c r="A56" s="11" t="s">
        <v>9</v>
      </c>
      <c r="B56" s="6" t="s">
        <v>26</v>
      </c>
      <c r="C56" s="6">
        <v>200</v>
      </c>
      <c r="D56" s="18">
        <v>5000</v>
      </c>
    </row>
    <row r="57" spans="1:4" s="33" customFormat="1" ht="19.5" thickBot="1">
      <c r="A57" s="41" t="s">
        <v>50</v>
      </c>
      <c r="B57" s="34"/>
      <c r="C57" s="34"/>
      <c r="D57" s="37">
        <f>D60</f>
        <v>113091.12</v>
      </c>
    </row>
    <row r="58" spans="1:4" s="33" customFormat="1" ht="19.5" thickBot="1">
      <c r="A58" s="43" t="s">
        <v>45</v>
      </c>
      <c r="B58" s="34" t="s">
        <v>21</v>
      </c>
      <c r="C58" s="34"/>
      <c r="D58" s="38">
        <f>D60</f>
        <v>113091.12</v>
      </c>
    </row>
    <row r="59" spans="1:4" s="33" customFormat="1" ht="38.25" thickBot="1">
      <c r="A59" s="40" t="s">
        <v>46</v>
      </c>
      <c r="B59" s="7" t="s">
        <v>47</v>
      </c>
      <c r="C59" s="7"/>
      <c r="D59" s="45">
        <f>D60</f>
        <v>113091.12</v>
      </c>
    </row>
    <row r="60" spans="1:4" s="24" customFormat="1" ht="19.5" thickBot="1">
      <c r="A60" s="22" t="s">
        <v>48</v>
      </c>
      <c r="B60" s="7" t="s">
        <v>47</v>
      </c>
      <c r="C60" s="7">
        <v>500</v>
      </c>
      <c r="D60" s="45">
        <v>113091.12</v>
      </c>
    </row>
    <row r="61" spans="1:4" s="24" customFormat="1" ht="19.5" thickBot="1">
      <c r="A61" s="41" t="s">
        <v>49</v>
      </c>
      <c r="B61" s="25"/>
      <c r="C61" s="25"/>
      <c r="D61" s="37">
        <v>200000</v>
      </c>
    </row>
    <row r="62" spans="1:4" s="24" customFormat="1" ht="38.25" thickBot="1">
      <c r="A62" s="40" t="s">
        <v>43</v>
      </c>
      <c r="B62" s="42" t="s">
        <v>21</v>
      </c>
      <c r="C62" s="42"/>
      <c r="D62" s="39">
        <f>D64</f>
        <v>200000</v>
      </c>
    </row>
    <row r="63" spans="1:4" s="33" customFormat="1" ht="129" customHeight="1" thickBot="1">
      <c r="A63" s="36" t="s">
        <v>44</v>
      </c>
      <c r="B63" s="35" t="s">
        <v>40</v>
      </c>
      <c r="C63" s="34"/>
      <c r="D63" s="38">
        <v>200000</v>
      </c>
    </row>
    <row r="64" spans="1:4" s="24" customFormat="1" ht="38.25" thickBot="1">
      <c r="A64" s="23" t="s">
        <v>9</v>
      </c>
      <c r="B64" s="26" t="s">
        <v>40</v>
      </c>
      <c r="C64" s="25">
        <v>200</v>
      </c>
      <c r="D64" s="18">
        <v>200000</v>
      </c>
    </row>
  </sheetData>
  <mergeCells count="5">
    <mergeCell ref="A1:D1"/>
    <mergeCell ref="A2:D2"/>
    <mergeCell ref="B17:B18"/>
    <mergeCell ref="C17:C18"/>
    <mergeCell ref="D17:D18"/>
  </mergeCells>
  <pageMargins left="0.98425196850393704" right="0.23622047244094491" top="0.35433070866141736" bottom="0.15748031496062992" header="0.31496062992125984" footer="0.15748031496062992"/>
  <pageSetup paperSize="9" scale="89" orientation="portrait" r:id="rId1"/>
  <rowBreaks count="2" manualBreakCount="2">
    <brk id="13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2020-06-10T08:49:16Z</dcterms:modified>
</cp:coreProperties>
</file>